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Motor Oil Cost Calculator" sheetId="1" r:id="rId1"/>
  </sheets>
  <definedNames/>
  <calcPr fullCalcOnLoad="1"/>
</workbook>
</file>

<file path=xl/comments1.xml><?xml version="1.0" encoding="utf-8"?>
<comments xmlns="http://schemas.openxmlformats.org/spreadsheetml/2006/main">
  <authors>
    <author>Molly Brown</author>
  </authors>
  <commentList>
    <comment ref="D9" authorId="0">
      <text>
        <r>
          <rPr>
            <sz val="8"/>
            <rFont val="Tahoma"/>
            <family val="2"/>
          </rPr>
          <t xml:space="preserve">Enter customers current annual miles driven per truck 
</t>
        </r>
      </text>
    </comment>
    <comment ref="E9" authorId="0">
      <text>
        <r>
          <rPr>
            <sz val="8"/>
            <rFont val="Tahoma"/>
            <family val="2"/>
          </rPr>
          <t xml:space="preserve">Enter customers total annual miles driven per truck. Will be the same as current miles driven. 
</t>
        </r>
      </text>
    </comment>
    <comment ref="D10" authorId="0">
      <text>
        <r>
          <rPr>
            <sz val="8"/>
            <rFont val="Tahoma"/>
            <family val="2"/>
          </rPr>
          <t>Enter customers current miles driven per oil change interval.</t>
        </r>
      </text>
    </comment>
    <comment ref="E10" authorId="0">
      <text>
        <r>
          <rPr>
            <sz val="8"/>
            <rFont val="Tahoma"/>
            <family val="2"/>
          </rPr>
          <t xml:space="preserve">Enter miles driven per AMSOIL synthetic oil change. Usually double the average brand. 
</t>
        </r>
      </text>
    </comment>
    <comment ref="D12" authorId="0">
      <text>
        <r>
          <rPr>
            <sz val="8"/>
            <rFont val="Tahoma"/>
            <family val="2"/>
          </rPr>
          <t xml:space="preserve">Enter customers total number of vehicles in fleet. 
</t>
        </r>
      </text>
    </comment>
    <comment ref="D14" authorId="0">
      <text>
        <r>
          <rPr>
            <sz val="8"/>
            <rFont val="Tahoma"/>
            <family val="2"/>
          </rPr>
          <t xml:space="preserve">Enter customers current cost of oil filter per vehicle
</t>
        </r>
      </text>
    </comment>
    <comment ref="E14" authorId="0">
      <text>
        <r>
          <rPr>
            <sz val="8"/>
            <rFont val="Tahoma"/>
            <family val="2"/>
          </rPr>
          <t xml:space="preserve">Enter customers cost of oil filter per vehicle
</t>
        </r>
      </text>
    </comment>
    <comment ref="D15" authorId="0">
      <text>
        <r>
          <rPr>
            <sz val="8"/>
            <rFont val="Tahoma"/>
            <family val="2"/>
          </rPr>
          <t xml:space="preserve">Enter customers labor cost per vehicle 
</t>
        </r>
      </text>
    </comment>
    <comment ref="E15" authorId="0">
      <text>
        <r>
          <rPr>
            <sz val="8"/>
            <rFont val="Tahoma"/>
            <family val="2"/>
          </rPr>
          <t xml:space="preserve">Enter customers labor cost per vehicle
</t>
        </r>
      </text>
    </comment>
    <comment ref="D16" authorId="0">
      <text>
        <r>
          <rPr>
            <sz val="8"/>
            <rFont val="Tahoma"/>
            <family val="2"/>
          </rPr>
          <t xml:space="preserve">Enter customers waste oil disposal fee (if applicable)
</t>
        </r>
      </text>
    </comment>
    <comment ref="E16" authorId="0">
      <text>
        <r>
          <rPr>
            <sz val="8"/>
            <rFont val="Tahoma"/>
            <family val="2"/>
          </rPr>
          <t xml:space="preserve">Enter customers waste oil disposal fee (if applicable)
</t>
        </r>
      </text>
    </comment>
    <comment ref="D18" authorId="0">
      <text>
        <r>
          <rPr>
            <sz val="8"/>
            <rFont val="Tahoma"/>
            <family val="2"/>
          </rPr>
          <t xml:space="preserve">This will be the total of oil filter cost + labor cost + waste disposal + oil consumption 
</t>
        </r>
      </text>
    </comment>
    <comment ref="E18" authorId="0">
      <text>
        <r>
          <rPr>
            <sz val="8"/>
            <rFont val="Tahoma"/>
            <family val="2"/>
          </rPr>
          <t xml:space="preserve">This will be the total of oil filter cost + labor cost + waste disposal + oil consumption 
</t>
        </r>
      </text>
    </comment>
    <comment ref="D20" authorId="0">
      <text>
        <r>
          <rPr>
            <sz val="8"/>
            <rFont val="Tahoma"/>
            <family val="2"/>
          </rPr>
          <t xml:space="preserve">Current cost of oil change per vehicle.
</t>
        </r>
      </text>
    </comment>
    <comment ref="E20" authorId="0">
      <text>
        <r>
          <rPr>
            <sz val="8"/>
            <rFont val="Tahoma"/>
            <family val="2"/>
          </rPr>
          <t xml:space="preserve">Cost of oil change per vehicle 
</t>
        </r>
      </text>
    </comment>
    <comment ref="D21" authorId="0">
      <text>
        <r>
          <rPr>
            <sz val="8"/>
            <rFont val="Tahoma"/>
            <family val="2"/>
          </rPr>
          <t xml:space="preserve">Oil change cost per vehicle multiplied by number of oil changes required.
</t>
        </r>
      </text>
    </comment>
    <comment ref="E21" authorId="0">
      <text>
        <r>
          <rPr>
            <sz val="8"/>
            <rFont val="Tahoma"/>
            <family val="2"/>
          </rPr>
          <t xml:space="preserve">Oil change cost per vehicle multiplied by number of oil changes required.
</t>
        </r>
      </text>
    </comment>
    <comment ref="D24" authorId="0">
      <text>
        <r>
          <rPr>
            <sz val="8"/>
            <rFont val="Tahoma"/>
            <family val="2"/>
          </rPr>
          <t xml:space="preserve">Current cost of oil change per vehicle multiplied by total numbers of vehicles in fleet. 
</t>
        </r>
      </text>
    </comment>
    <comment ref="E24" authorId="0">
      <text>
        <r>
          <rPr>
            <sz val="8"/>
            <rFont val="Tahoma"/>
            <family val="2"/>
          </rPr>
          <t xml:space="preserve">Oil change cost per vehicle per year multiplied by number of vehicles in fleet. 
</t>
        </r>
      </text>
    </comment>
    <comment ref="E22" authorId="0">
      <text>
        <r>
          <rPr>
            <sz val="8"/>
            <rFont val="Tahoma"/>
            <family val="2"/>
          </rPr>
          <t xml:space="preserve">Savings per vehicle from using AMSOIL extended drain oil. 
</t>
        </r>
      </text>
    </comment>
    <comment ref="E25" authorId="0">
      <text>
        <r>
          <rPr>
            <sz val="8"/>
            <rFont val="Tahoma"/>
            <family val="2"/>
          </rPr>
          <t xml:space="preserve">Savings per vehicle multiplied by number of vehicles in fleet. 
</t>
        </r>
      </text>
    </comment>
    <comment ref="D11" authorId="0">
      <text>
        <r>
          <rPr>
            <sz val="8"/>
            <rFont val="Tahoma"/>
            <family val="2"/>
          </rPr>
          <t xml:space="preserve">This will be the number of oil changes needed per vehicle per year 
</t>
        </r>
      </text>
    </comment>
    <comment ref="E11" authorId="0">
      <text>
        <r>
          <rPr>
            <sz val="8"/>
            <rFont val="Tahoma"/>
            <family val="2"/>
          </rPr>
          <t xml:space="preserve">This will be the number of oil changes needed per vehicle per year 
</t>
        </r>
      </text>
    </comment>
    <comment ref="D7" authorId="0">
      <text>
        <r>
          <rPr>
            <sz val="8"/>
            <rFont val="Tahoma"/>
            <family val="2"/>
          </rPr>
          <t xml:space="preserve">Enter the oil the customer is currently using. 
</t>
        </r>
      </text>
    </comment>
    <comment ref="D17" authorId="0">
      <text>
        <r>
          <rPr>
            <sz val="8"/>
            <rFont val="Tahoma"/>
            <family val="2"/>
          </rPr>
          <t xml:space="preserve">Average Fleet Oil Consumption per vehicle per drain interval. 
</t>
        </r>
      </text>
    </comment>
    <comment ref="E17" authorId="0">
      <text>
        <r>
          <rPr>
            <sz val="8"/>
            <rFont val="Tahoma"/>
            <family val="2"/>
          </rPr>
          <t xml:space="preserve">Synthetic motor oils do not see oil consumption.
</t>
        </r>
      </text>
    </comment>
  </commentList>
</comments>
</file>

<file path=xl/sharedStrings.xml><?xml version="1.0" encoding="utf-8"?>
<sst xmlns="http://schemas.openxmlformats.org/spreadsheetml/2006/main" count="40" uniqueCount="40">
  <si>
    <t>Fleet Particulars</t>
  </si>
  <si>
    <t>Brand X</t>
  </si>
  <si>
    <t>Truck Data</t>
  </si>
  <si>
    <t>Annual Mileage</t>
  </si>
  <si>
    <t>Oil Drain Interval (in miles)</t>
  </si>
  <si>
    <t>Estimate # of Vehicles</t>
  </si>
  <si>
    <t xml:space="preserve">Oil and Labor Costs </t>
  </si>
  <si>
    <t xml:space="preserve">Labor Cost / Vehicle </t>
  </si>
  <si>
    <t xml:space="preserve">Waste Oil Disposal </t>
  </si>
  <si>
    <t>Oil Consumption / 5,000 miles</t>
  </si>
  <si>
    <t xml:space="preserve">Cost Per Oil Drain / Vehicle </t>
  </si>
  <si>
    <t xml:space="preserve">Total Costs </t>
  </si>
  <si>
    <t>Cost per Oil Drain / Vehicle</t>
  </si>
  <si>
    <t>Cost / Vehicle / Year</t>
  </si>
  <si>
    <t>Annual Cost</t>
  </si>
  <si>
    <t>Savings Per Vehicle</t>
  </si>
  <si>
    <t>Annual Fleet Wide Savings</t>
  </si>
  <si>
    <t>Annual Fleet Savings (Cumulative)</t>
  </si>
  <si>
    <t>1</t>
  </si>
  <si>
    <t>2</t>
  </si>
  <si>
    <t>3</t>
  </si>
  <si>
    <t>4</t>
  </si>
  <si>
    <t>5</t>
  </si>
  <si>
    <t>Oil Changes Required per Vehicle</t>
  </si>
  <si>
    <t>Annual Cost Savings</t>
  </si>
  <si>
    <t>Motor Oil Cost Calculator</t>
  </si>
  <si>
    <t>DETAILED CALCULATOR</t>
  </si>
  <si>
    <t xml:space="preserve">Cost per oil drain per vehicle = the sum of all oil and labor costs. </t>
  </si>
  <si>
    <t xml:space="preserve">Annual Cost = Cost per vehicle per year multiplied by the total number of vehicles. </t>
  </si>
  <si>
    <t xml:space="preserve">Cost per vehicle per year = cost per oil change per vehicle multiplied by the number of oil changes. </t>
  </si>
  <si>
    <t>Savings per vehicle = cost per vehicle per year using petroleum minus the cost per vehicle per year using synthetics.</t>
  </si>
  <si>
    <t xml:space="preserve">Annual Fleet Wide Savings = Annual cost of using petroleum minus Annual cost of using synthetics. </t>
  </si>
  <si>
    <t>Oil &amp; Filter Cost / Vehicle</t>
  </si>
  <si>
    <t>See Instructions Below</t>
  </si>
  <si>
    <t xml:space="preserve">Gold areas are input cells to enter the customer's information. </t>
  </si>
  <si>
    <t>**Important Notice**</t>
  </si>
  <si>
    <t>While AMSOIL makes every effort to provide complete and accurate information for these spread sheets and other similar Dealer tools, there is no guarantee that the information therein is current, complete, sufficient and/or suitable for the purposes for which the Dealer is using the tools.  Use of the tools is at the risk of the Dealer.  Because of the potential for inaccurate results while using said tools, AMSOIL excludes and disclaims any guarantee or warranty, express or implied, that said work tools are free from inaccuracy.  Further, AMSOIL disclaims all liability for damages, direct or indirect, consequential, incidental or special, arising out of the use of said work tools.</t>
  </si>
  <si>
    <t>AMSOIL</t>
  </si>
  <si>
    <r>
      <t xml:space="preserve">AMSOIL </t>
    </r>
    <r>
      <rPr>
        <sz val="8"/>
        <rFont val="Arial"/>
        <family val="2"/>
      </rPr>
      <t>Savings</t>
    </r>
  </si>
  <si>
    <t>Motor Oil Cost Calculator Instructions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</si>
</sst>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b/>
      <sz val="10"/>
      <name val="Arial"/>
      <family val="2"/>
    </font>
    <font>
      <sz val="10"/>
      <name val="Arial"/>
      <family val="2"/>
    </font>
    <font>
      <b/>
      <sz val="14"/>
      <name val="Arial"/>
      <family val="2"/>
    </font>
    <font>
      <sz val="8"/>
      <name val="Tahoma"/>
      <family val="2"/>
    </font>
    <font>
      <b/>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b/>
      <sz val="24"/>
      <color indexed="9"/>
      <name val="Times New Roman"/>
      <family val="1"/>
    </font>
    <font>
      <b/>
      <sz val="12"/>
      <color indexed="62"/>
      <name val="Times New Roman"/>
      <family val="1"/>
    </font>
    <font>
      <sz val="12"/>
      <name val="Calibri"/>
      <family val="2"/>
    </font>
    <font>
      <sz val="10"/>
      <color indexed="8"/>
      <name val="Arial"/>
      <family val="2"/>
    </font>
    <font>
      <b/>
      <sz val="22"/>
      <color indexed="10"/>
      <name val="Times New Roman"/>
      <family val="1"/>
    </font>
    <font>
      <sz val="10"/>
      <color indexed="8"/>
      <name val="Calibri"/>
      <family val="0"/>
    </font>
    <font>
      <b/>
      <sz val="18"/>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0"/>
      <color theme="1"/>
      <name val="Arial"/>
      <family val="2"/>
    </font>
    <font>
      <b/>
      <sz val="24"/>
      <color theme="0"/>
      <name val="Times New Roman"/>
      <family val="1"/>
    </font>
    <font>
      <b/>
      <sz val="22"/>
      <color rgb="FFFF0000"/>
      <name val="Times New Roman"/>
      <family val="1"/>
    </font>
    <font>
      <b/>
      <sz val="12"/>
      <color theme="3" tint="0.39998000860214233"/>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5"/>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theme="0"/>
      </right>
      <top/>
      <bottom style="thin">
        <color theme="0"/>
      </bottom>
    </border>
    <border>
      <left/>
      <right/>
      <top/>
      <bottom style="thin">
        <color theme="0"/>
      </bottom>
    </border>
    <border>
      <left/>
      <right style="thin">
        <color theme="0"/>
      </right>
      <top/>
      <bottom/>
    </border>
    <border>
      <left/>
      <right style="thin">
        <color theme="0"/>
      </right>
      <top/>
      <bottom style="thick">
        <color theme="0"/>
      </bottom>
    </border>
    <border>
      <left/>
      <right/>
      <top/>
      <bottom style="thick">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3">
    <xf numFmtId="0" fontId="0" fillId="0" borderId="0" xfId="0" applyFont="1" applyAlignment="1">
      <alignment/>
    </xf>
    <xf numFmtId="0" fontId="2" fillId="33" borderId="0" xfId="0" applyFont="1" applyFill="1" applyAlignment="1">
      <alignment horizontal="center"/>
    </xf>
    <xf numFmtId="0" fontId="0" fillId="33" borderId="0" xfId="0" applyFill="1" applyAlignment="1">
      <alignment/>
    </xf>
    <xf numFmtId="0" fontId="50" fillId="34" borderId="0" xfId="0" applyFont="1" applyFill="1" applyAlignment="1">
      <alignment/>
    </xf>
    <xf numFmtId="0" fontId="51" fillId="34" borderId="0" xfId="0" applyFont="1" applyFill="1" applyAlignment="1">
      <alignment/>
    </xf>
    <xf numFmtId="0" fontId="51" fillId="33" borderId="0" xfId="0" applyFont="1" applyFill="1" applyAlignment="1">
      <alignment/>
    </xf>
    <xf numFmtId="0" fontId="3" fillId="33" borderId="0" xfId="0" applyFont="1" applyFill="1" applyAlignment="1">
      <alignment/>
    </xf>
    <xf numFmtId="0" fontId="50" fillId="34" borderId="0" xfId="0" applyFont="1" applyFill="1" applyAlignment="1">
      <alignment/>
    </xf>
    <xf numFmtId="0" fontId="50" fillId="33" borderId="0" xfId="0" applyFont="1" applyFill="1" applyAlignment="1">
      <alignment/>
    </xf>
    <xf numFmtId="0" fontId="51" fillId="34" borderId="0" xfId="0" applyFont="1" applyFill="1" applyAlignment="1">
      <alignment/>
    </xf>
    <xf numFmtId="8" fontId="51" fillId="34" borderId="0" xfId="0" applyNumberFormat="1" applyFont="1" applyFill="1" applyAlignment="1">
      <alignment/>
    </xf>
    <xf numFmtId="8" fontId="2" fillId="33" borderId="0" xfId="0" applyNumberFormat="1" applyFont="1" applyFill="1" applyAlignment="1">
      <alignment/>
    </xf>
    <xf numFmtId="0" fontId="4" fillId="0" borderId="0" xfId="0" applyFont="1" applyAlignment="1">
      <alignment/>
    </xf>
    <xf numFmtId="0" fontId="3" fillId="9" borderId="0" xfId="0" applyFont="1" applyFill="1" applyAlignment="1">
      <alignment/>
    </xf>
    <xf numFmtId="0" fontId="0" fillId="9" borderId="0" xfId="0" applyFill="1" applyAlignment="1">
      <alignment/>
    </xf>
    <xf numFmtId="8" fontId="3" fillId="9" borderId="0" xfId="0" applyNumberFormat="1" applyFont="1" applyFill="1" applyAlignment="1">
      <alignment/>
    </xf>
    <xf numFmtId="8" fontId="0" fillId="9" borderId="0" xfId="0" applyNumberFormat="1" applyFill="1" applyAlignment="1">
      <alignment/>
    </xf>
    <xf numFmtId="0" fontId="0" fillId="9" borderId="0" xfId="0" applyFill="1" applyAlignment="1">
      <alignment horizontal="left"/>
    </xf>
    <xf numFmtId="0" fontId="3" fillId="9" borderId="0" xfId="0" applyFont="1" applyFill="1" applyAlignment="1">
      <alignment horizontal="center"/>
    </xf>
    <xf numFmtId="8" fontId="2" fillId="9" borderId="0" xfId="0" applyNumberFormat="1" applyFont="1" applyFill="1" applyAlignment="1">
      <alignment/>
    </xf>
    <xf numFmtId="0" fontId="0" fillId="34" borderId="0" xfId="0" applyFill="1" applyAlignment="1">
      <alignment/>
    </xf>
    <xf numFmtId="8" fontId="3" fillId="34" borderId="0" xfId="0" applyNumberFormat="1" applyFont="1" applyFill="1" applyAlignment="1">
      <alignment/>
    </xf>
    <xf numFmtId="8" fontId="0" fillId="34" borderId="0" xfId="0" applyNumberFormat="1" applyFill="1" applyAlignment="1">
      <alignment/>
    </xf>
    <xf numFmtId="0" fontId="34" fillId="34" borderId="0" xfId="0" applyFont="1" applyFill="1" applyAlignment="1">
      <alignment/>
    </xf>
    <xf numFmtId="0" fontId="0" fillId="0" borderId="0" xfId="0" applyFill="1" applyAlignment="1">
      <alignment/>
    </xf>
    <xf numFmtId="6" fontId="3" fillId="9" borderId="0" xfId="0" applyNumberFormat="1" applyFont="1" applyFill="1" applyAlignment="1">
      <alignment/>
    </xf>
    <xf numFmtId="6" fontId="0" fillId="9" borderId="0" xfId="0" applyNumberFormat="1" applyFill="1" applyAlignment="1">
      <alignment/>
    </xf>
    <xf numFmtId="6" fontId="2" fillId="9" borderId="0" xfId="0" applyNumberFormat="1" applyFont="1" applyFill="1" applyAlignment="1">
      <alignment/>
    </xf>
    <xf numFmtId="0" fontId="48" fillId="0" borderId="0" xfId="0" applyFont="1" applyAlignment="1">
      <alignment/>
    </xf>
    <xf numFmtId="3" fontId="0" fillId="35" borderId="0" xfId="0" applyNumberFormat="1" applyFont="1" applyFill="1" applyBorder="1" applyAlignment="1">
      <alignment/>
    </xf>
    <xf numFmtId="6" fontId="0" fillId="35" borderId="0" xfId="0" applyNumberFormat="1" applyFill="1" applyBorder="1" applyAlignment="1">
      <alignment/>
    </xf>
    <xf numFmtId="6" fontId="0" fillId="35" borderId="0" xfId="0" applyNumberFormat="1" applyFill="1" applyAlignment="1">
      <alignment/>
    </xf>
    <xf numFmtId="0" fontId="0" fillId="0" borderId="0" xfId="0" applyBorder="1" applyAlignment="1">
      <alignment/>
    </xf>
    <xf numFmtId="0" fontId="28" fillId="33" borderId="0" xfId="0" applyFont="1" applyFill="1" applyBorder="1" applyAlignment="1">
      <alignment/>
    </xf>
    <xf numFmtId="0" fontId="52" fillId="0" borderId="0" xfId="0" applyFont="1" applyBorder="1" applyAlignment="1">
      <alignment wrapText="1"/>
    </xf>
    <xf numFmtId="3" fontId="0" fillId="0" borderId="10" xfId="0" applyNumberFormat="1" applyFont="1" applyFill="1" applyBorder="1" applyAlignment="1">
      <alignment/>
    </xf>
    <xf numFmtId="6" fontId="0" fillId="0" borderId="10" xfId="0" applyNumberFormat="1" applyFill="1" applyBorder="1" applyAlignment="1">
      <alignment/>
    </xf>
    <xf numFmtId="6" fontId="0" fillId="0" borderId="11" xfId="0" applyNumberFormat="1" applyFill="1" applyBorder="1" applyAlignment="1">
      <alignment/>
    </xf>
    <xf numFmtId="3" fontId="0" fillId="0" borderId="12" xfId="0" applyNumberFormat="1" applyFont="1" applyFill="1" applyBorder="1" applyAlignment="1">
      <alignment/>
    </xf>
    <xf numFmtId="6" fontId="0" fillId="0" borderId="12" xfId="0" applyNumberFormat="1" applyFill="1" applyBorder="1" applyAlignment="1">
      <alignment/>
    </xf>
    <xf numFmtId="6" fontId="0" fillId="0" borderId="0" xfId="0" applyNumberFormat="1" applyFill="1" applyAlignment="1">
      <alignment/>
    </xf>
    <xf numFmtId="0" fontId="2" fillId="36" borderId="0" xfId="0" applyFont="1" applyFill="1" applyAlignment="1" applyProtection="1">
      <alignment horizontal="center"/>
      <protection locked="0"/>
    </xf>
    <xf numFmtId="3" fontId="3" fillId="36" borderId="0" xfId="0" applyNumberFormat="1" applyFont="1" applyFill="1" applyAlignment="1" applyProtection="1">
      <alignment/>
      <protection locked="0"/>
    </xf>
    <xf numFmtId="3" fontId="3" fillId="36" borderId="0" xfId="0" applyNumberFormat="1" applyFont="1" applyFill="1" applyAlignment="1" applyProtection="1">
      <alignment horizontal="right"/>
      <protection locked="0"/>
    </xf>
    <xf numFmtId="0" fontId="3" fillId="36" borderId="0" xfId="0" applyFont="1" applyFill="1" applyAlignment="1" applyProtection="1">
      <alignment/>
      <protection locked="0"/>
    </xf>
    <xf numFmtId="3" fontId="0" fillId="0" borderId="0" xfId="0" applyNumberFormat="1" applyFill="1" applyAlignment="1">
      <alignment/>
    </xf>
    <xf numFmtId="3" fontId="0" fillId="36" borderId="0" xfId="0" applyNumberFormat="1" applyFill="1" applyAlignment="1" applyProtection="1">
      <alignment/>
      <protection locked="0"/>
    </xf>
    <xf numFmtId="3" fontId="0" fillId="36" borderId="0" xfId="0" applyNumberFormat="1" applyFill="1" applyAlignment="1" applyProtection="1">
      <alignment horizontal="right"/>
      <protection locked="0"/>
    </xf>
    <xf numFmtId="0" fontId="0" fillId="36" borderId="0" xfId="0" applyFill="1" applyAlignment="1" applyProtection="1">
      <alignment/>
      <protection locked="0"/>
    </xf>
    <xf numFmtId="8" fontId="3" fillId="36" borderId="0" xfId="0" applyNumberFormat="1" applyFont="1" applyFill="1" applyAlignment="1" applyProtection="1">
      <alignment/>
      <protection locked="0"/>
    </xf>
    <xf numFmtId="8" fontId="0" fillId="36" borderId="0" xfId="0" applyNumberFormat="1" applyFill="1" applyAlignment="1" applyProtection="1">
      <alignment/>
      <protection locked="0"/>
    </xf>
    <xf numFmtId="8" fontId="0" fillId="36" borderId="0" xfId="0" applyNumberFormat="1" applyFill="1" applyAlignment="1" applyProtection="1">
      <alignment/>
      <protection locked="0"/>
    </xf>
    <xf numFmtId="0" fontId="3" fillId="37" borderId="10" xfId="0" applyFont="1" applyFill="1" applyBorder="1" applyAlignment="1">
      <alignment/>
    </xf>
    <xf numFmtId="6" fontId="0" fillId="37" borderId="10" xfId="0" applyNumberFormat="1" applyFill="1" applyBorder="1" applyAlignment="1">
      <alignment/>
    </xf>
    <xf numFmtId="0" fontId="3" fillId="38" borderId="10" xfId="0" applyFont="1" applyFill="1" applyBorder="1" applyAlignment="1">
      <alignment/>
    </xf>
    <xf numFmtId="6" fontId="0" fillId="39" borderId="10" xfId="0" applyNumberFormat="1" applyFill="1" applyBorder="1" applyAlignment="1">
      <alignment/>
    </xf>
    <xf numFmtId="3" fontId="3" fillId="40" borderId="10" xfId="0" applyNumberFormat="1" applyFont="1" applyFill="1" applyBorder="1" applyAlignment="1">
      <alignment/>
    </xf>
    <xf numFmtId="6" fontId="0" fillId="40" borderId="10" xfId="0" applyNumberFormat="1" applyFill="1" applyBorder="1" applyAlignment="1">
      <alignment/>
    </xf>
    <xf numFmtId="2" fontId="6" fillId="41" borderId="13" xfId="0" applyNumberFormat="1" applyFont="1" applyFill="1" applyBorder="1" applyAlignment="1" quotePrefix="1">
      <alignment horizontal="center"/>
    </xf>
    <xf numFmtId="0" fontId="37" fillId="41" borderId="13" xfId="0" applyFont="1" applyFill="1" applyBorder="1" applyAlignment="1">
      <alignment horizontal="center"/>
    </xf>
    <xf numFmtId="0" fontId="37" fillId="41" borderId="14" xfId="0" applyFont="1" applyFill="1" applyBorder="1" applyAlignment="1">
      <alignment horizontal="center"/>
    </xf>
    <xf numFmtId="0" fontId="28" fillId="33" borderId="15" xfId="0" applyFont="1" applyFill="1" applyBorder="1" applyAlignment="1">
      <alignment horizontal="center"/>
    </xf>
    <xf numFmtId="0" fontId="28" fillId="33" borderId="16" xfId="0" applyFont="1" applyFill="1" applyBorder="1" applyAlignment="1">
      <alignment horizontal="center"/>
    </xf>
    <xf numFmtId="0" fontId="28" fillId="33" borderId="17" xfId="0" applyFont="1" applyFill="1" applyBorder="1" applyAlignment="1">
      <alignment horizontal="center"/>
    </xf>
    <xf numFmtId="0" fontId="52" fillId="0" borderId="18" xfId="0" applyFont="1" applyBorder="1" applyAlignment="1">
      <alignment horizontal="center" wrapText="1"/>
    </xf>
    <xf numFmtId="0" fontId="52" fillId="0" borderId="19" xfId="0" applyFont="1" applyBorder="1" applyAlignment="1">
      <alignment horizontal="center" wrapText="1"/>
    </xf>
    <xf numFmtId="0" fontId="52" fillId="0" borderId="20" xfId="0" applyFont="1" applyBorder="1" applyAlignment="1">
      <alignment horizontal="center" wrapText="1"/>
    </xf>
    <xf numFmtId="0" fontId="4" fillId="0" borderId="0" xfId="0" applyFont="1" applyAlignment="1">
      <alignment horizontal="center"/>
    </xf>
    <xf numFmtId="0" fontId="2" fillId="33" borderId="0" xfId="0" applyFont="1" applyFill="1" applyAlignment="1">
      <alignment horizontal="center"/>
    </xf>
    <xf numFmtId="0" fontId="0" fillId="0" borderId="0" xfId="0" applyAlignment="1">
      <alignment horizontal="center"/>
    </xf>
    <xf numFmtId="0" fontId="53" fillId="34" borderId="0" xfId="0" applyFont="1" applyFill="1" applyAlignment="1">
      <alignment horizontal="center"/>
    </xf>
    <xf numFmtId="0" fontId="54" fillId="36" borderId="21" xfId="0" applyFont="1" applyFill="1" applyBorder="1" applyAlignment="1" applyProtection="1">
      <alignment horizontal="center"/>
      <protection locked="0"/>
    </xf>
    <xf numFmtId="0" fontId="55" fillId="0" borderId="19"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Annual Savings (Cumulative)</a:t>
            </a:r>
          </a:p>
        </c:rich>
      </c:tx>
      <c:layout>
        <c:manualLayout>
          <c:xMode val="factor"/>
          <c:yMode val="factor"/>
          <c:x val="-0.002"/>
          <c:y val="-0.01125"/>
        </c:manualLayout>
      </c:layout>
      <c:spPr>
        <a:noFill/>
        <a:ln w="3175">
          <a:noFill/>
        </a:ln>
      </c:spPr>
    </c:title>
    <c:plotArea>
      <c:layout>
        <c:manualLayout>
          <c:xMode val="edge"/>
          <c:yMode val="edge"/>
          <c:x val="0.015"/>
          <c:y val="0.113"/>
          <c:w val="0.70975"/>
          <c:h val="0.862"/>
        </c:manualLayout>
      </c:layout>
      <c:lineChart>
        <c:grouping val="standard"/>
        <c:varyColors val="0"/>
        <c:ser>
          <c:idx val="0"/>
          <c:order val="0"/>
          <c:tx>
            <c:strRef>
              <c:f>'Motor Oil Cost Calculator'!$F$29</c:f>
              <c:strCache>
                <c:ptCount val="1"/>
                <c:pt idx="0">
                  <c:v>Brand X</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Calculator'!$G$28:$K$28</c:f>
              <c:strCache/>
            </c:strRef>
          </c:cat>
          <c:val>
            <c:numRef>
              <c:f>'Motor Oil Cost Calculator'!$G$29:$K$29</c:f>
              <c:numCache/>
            </c:numRef>
          </c:val>
          <c:smooth val="0"/>
        </c:ser>
        <c:ser>
          <c:idx val="1"/>
          <c:order val="1"/>
          <c:tx>
            <c:strRef>
              <c:f>'Motor Oil Cost Calculator'!$F$30</c:f>
              <c:strCache>
                <c:ptCount val="1"/>
                <c:pt idx="0">
                  <c:v>AMSOIL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'Motor Oil Cost Calculator'!$G$28:$K$28</c:f>
              <c:strCache/>
            </c:strRef>
          </c:cat>
          <c:val>
            <c:numRef>
              <c:f>'Motor Oil Cost Calculator'!$G$30:$K$30</c:f>
              <c:numCache/>
            </c:numRef>
          </c:val>
          <c:smooth val="0"/>
        </c:ser>
        <c:ser>
          <c:idx val="2"/>
          <c:order val="2"/>
          <c:tx>
            <c:strRef>
              <c:f>'Motor Oil Cost Calculator'!$F$31</c:f>
              <c:strCache>
                <c:ptCount val="1"/>
                <c:pt idx="0">
                  <c:v>AMSOIL Savings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1"/>
            <c:showBubbleSize val="0"/>
            <c:showCatName val="0"/>
            <c:showSerName val="0"/>
            <c:showLeaderLines val="1"/>
            <c:showPercent val="0"/>
          </c:dLbls>
          <c:cat>
            <c:strRef>
              <c:f>'Motor Oil Cost Calculator'!$G$28:$K$28</c:f>
              <c:strCache/>
            </c:strRef>
          </c:cat>
          <c:val>
            <c:numRef>
              <c:f>'Motor Oil Cost Calculator'!$G$31:$K$31</c:f>
              <c:numCache/>
            </c:numRef>
          </c:val>
          <c:smooth val="0"/>
        </c:ser>
        <c:marker val="1"/>
        <c:axId val="9861913"/>
        <c:axId val="21648354"/>
      </c:lineChart>
      <c:catAx>
        <c:axId val="9861913"/>
        <c:scaling>
          <c:orientation val="minMax"/>
        </c:scaling>
        <c:axPos val="b"/>
        <c:delete val="0"/>
        <c:numFmt formatCode="General" sourceLinked="1"/>
        <c:majorTickMark val="none"/>
        <c:minorTickMark val="none"/>
        <c:tickLblPos val="nextTo"/>
        <c:spPr>
          <a:ln w="3175">
            <a:solidFill>
              <a:srgbClr val="808080"/>
            </a:solidFill>
          </a:ln>
        </c:spPr>
        <c:crossAx val="21648354"/>
        <c:crosses val="autoZero"/>
        <c:auto val="1"/>
        <c:lblOffset val="100"/>
        <c:tickLblSkip val="1"/>
        <c:noMultiLvlLbl val="0"/>
      </c:catAx>
      <c:valAx>
        <c:axId val="216483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861913"/>
        <c:crossesAt val="1"/>
        <c:crossBetween val="between"/>
        <c:dispUnits/>
      </c:valAx>
      <c:spPr>
        <a:solidFill>
          <a:srgbClr val="FFFFFF"/>
        </a:solidFill>
        <a:ln w="3175">
          <a:noFill/>
        </a:ln>
      </c:spPr>
    </c:plotArea>
    <c:legend>
      <c:legendPos val="r"/>
      <c:layout>
        <c:manualLayout>
          <c:xMode val="edge"/>
          <c:yMode val="edge"/>
          <c:x val="0.7545"/>
          <c:y val="0.459"/>
          <c:w val="0.23575"/>
          <c:h val="0.189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6</xdr:row>
      <xdr:rowOff>152400</xdr:rowOff>
    </xdr:from>
    <xdr:to>
      <xdr:col>10</xdr:col>
      <xdr:colOff>695325</xdr:colOff>
      <xdr:row>24</xdr:row>
      <xdr:rowOff>171450</xdr:rowOff>
    </xdr:to>
    <xdr:graphicFrame>
      <xdr:nvGraphicFramePr>
        <xdr:cNvPr id="1" name="Chart 20"/>
        <xdr:cNvGraphicFramePr/>
      </xdr:nvGraphicFramePr>
      <xdr:xfrm>
        <a:off x="3543300" y="1895475"/>
        <a:ext cx="4895850" cy="34480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28575</xdr:rowOff>
    </xdr:from>
    <xdr:to>
      <xdr:col>5</xdr:col>
      <xdr:colOff>28575</xdr:colOff>
      <xdr:row>6</xdr:row>
      <xdr:rowOff>171450</xdr:rowOff>
    </xdr:to>
    <xdr:pic>
      <xdr:nvPicPr>
        <xdr:cNvPr id="2" name="Picture 29" descr="AMSOIL Logo - no FIS copy"/>
        <xdr:cNvPicPr preferRelativeResize="1">
          <a:picLocks noChangeAspect="1"/>
        </xdr:cNvPicPr>
      </xdr:nvPicPr>
      <xdr:blipFill>
        <a:blip r:embed="rId2"/>
        <a:stretch>
          <a:fillRect/>
        </a:stretch>
      </xdr:blipFill>
      <xdr:spPr>
        <a:xfrm>
          <a:off x="2647950" y="1771650"/>
          <a:ext cx="657225" cy="142875"/>
        </a:xfrm>
        <a:prstGeom prst="rect">
          <a:avLst/>
        </a:prstGeom>
        <a:noFill/>
        <a:ln w="9525" cmpd="sng">
          <a:noFill/>
        </a:ln>
      </xdr:spPr>
    </xdr:pic>
    <xdr:clientData/>
  </xdr:twoCellAnchor>
  <xdr:twoCellAnchor>
    <xdr:from>
      <xdr:col>4</xdr:col>
      <xdr:colOff>581025</xdr:colOff>
      <xdr:row>0</xdr:row>
      <xdr:rowOff>47625</xdr:rowOff>
    </xdr:from>
    <xdr:to>
      <xdr:col>7</xdr:col>
      <xdr:colOff>76200</xdr:colOff>
      <xdr:row>1</xdr:row>
      <xdr:rowOff>304800</xdr:rowOff>
    </xdr:to>
    <xdr:pic>
      <xdr:nvPicPr>
        <xdr:cNvPr id="3" name="Picture 32" descr="AMSOIL Logo - no FIS copy"/>
        <xdr:cNvPicPr preferRelativeResize="1">
          <a:picLocks noChangeAspect="1"/>
        </xdr:cNvPicPr>
      </xdr:nvPicPr>
      <xdr:blipFill>
        <a:blip r:embed="rId2"/>
        <a:stretch>
          <a:fillRect/>
        </a:stretch>
      </xdr:blipFill>
      <xdr:spPr>
        <a:xfrm>
          <a:off x="3228975" y="47625"/>
          <a:ext cx="1914525" cy="523875"/>
        </a:xfrm>
        <a:prstGeom prst="rect">
          <a:avLst/>
        </a:prstGeom>
        <a:noFill/>
        <a:ln w="9525" cmpd="sng">
          <a:noFill/>
        </a:ln>
      </xdr:spPr>
    </xdr:pic>
    <xdr:clientData/>
  </xdr:twoCellAnchor>
  <xdr:twoCellAnchor>
    <xdr:from>
      <xdr:col>4</xdr:col>
      <xdr:colOff>581025</xdr:colOff>
      <xdr:row>35</xdr:row>
      <xdr:rowOff>76200</xdr:rowOff>
    </xdr:from>
    <xdr:to>
      <xdr:col>7</xdr:col>
      <xdr:colOff>76200</xdr:colOff>
      <xdr:row>37</xdr:row>
      <xdr:rowOff>161925</xdr:rowOff>
    </xdr:to>
    <xdr:pic>
      <xdr:nvPicPr>
        <xdr:cNvPr id="4" name="Picture 32" descr="AMSOIL Logo - no FIS copy"/>
        <xdr:cNvPicPr preferRelativeResize="1">
          <a:picLocks noChangeAspect="1"/>
        </xdr:cNvPicPr>
      </xdr:nvPicPr>
      <xdr:blipFill>
        <a:blip r:embed="rId2"/>
        <a:stretch>
          <a:fillRect/>
        </a:stretch>
      </xdr:blipFill>
      <xdr:spPr>
        <a:xfrm>
          <a:off x="3228975" y="7400925"/>
          <a:ext cx="19145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showGridLines="0" tabSelected="1" zoomScalePageLayoutView="0" workbookViewId="0" topLeftCell="A1">
      <selection activeCell="A5" sqref="A5:K5"/>
    </sheetView>
  </sheetViews>
  <sheetFormatPr defaultColWidth="9.140625" defaultRowHeight="15"/>
  <cols>
    <col min="3" max="3" width="12.00390625" style="0" customWidth="1"/>
    <col min="4" max="5" width="9.421875" style="0" customWidth="1"/>
    <col min="6" max="7" width="13.421875" style="0" customWidth="1"/>
    <col min="8" max="8" width="13.57421875" style="0" customWidth="1"/>
    <col min="9" max="9" width="14.00390625" style="0" customWidth="1"/>
    <col min="10" max="11" width="12.57421875" style="0" customWidth="1"/>
  </cols>
  <sheetData>
    <row r="1" spans="1:11" ht="21" customHeight="1">
      <c r="A1" s="69"/>
      <c r="B1" s="69"/>
      <c r="C1" s="69"/>
      <c r="D1" s="69"/>
      <c r="E1" s="69"/>
      <c r="F1" s="69"/>
      <c r="G1" s="69"/>
      <c r="H1" s="69"/>
      <c r="I1" s="69"/>
      <c r="J1" s="69"/>
      <c r="K1" s="69"/>
    </row>
    <row r="2" spans="1:11" ht="26.25" customHeight="1">
      <c r="A2" s="69"/>
      <c r="B2" s="69"/>
      <c r="C2" s="69"/>
      <c r="D2" s="69"/>
      <c r="E2" s="69"/>
      <c r="F2" s="69"/>
      <c r="G2" s="69"/>
      <c r="H2" s="69"/>
      <c r="I2" s="69"/>
      <c r="J2" s="69"/>
      <c r="K2" s="69"/>
    </row>
    <row r="3" spans="1:11" ht="33" customHeight="1">
      <c r="A3" s="70" t="s">
        <v>25</v>
      </c>
      <c r="B3" s="70"/>
      <c r="C3" s="70"/>
      <c r="D3" s="70"/>
      <c r="E3" s="70"/>
      <c r="F3" s="70"/>
      <c r="G3" s="70"/>
      <c r="H3" s="70"/>
      <c r="I3" s="70"/>
      <c r="J3" s="70"/>
      <c r="K3" s="70"/>
    </row>
    <row r="4" spans="1:11" s="24" customFormat="1" ht="15" customHeight="1">
      <c r="A4" s="72" t="s">
        <v>33</v>
      </c>
      <c r="B4" s="72"/>
      <c r="C4" s="72"/>
      <c r="D4" s="72"/>
      <c r="E4" s="72"/>
      <c r="F4" s="72"/>
      <c r="G4" s="72"/>
      <c r="H4" s="72"/>
      <c r="I4" s="72"/>
      <c r="J4" s="72"/>
      <c r="K4" s="72"/>
    </row>
    <row r="5" spans="1:11" s="24" customFormat="1" ht="26.25" customHeight="1" thickBot="1">
      <c r="A5" s="71"/>
      <c r="B5" s="71"/>
      <c r="C5" s="71"/>
      <c r="D5" s="71"/>
      <c r="E5" s="71"/>
      <c r="F5" s="71"/>
      <c r="G5" s="71"/>
      <c r="H5" s="71"/>
      <c r="I5" s="71"/>
      <c r="J5" s="71"/>
      <c r="K5" s="71"/>
    </row>
    <row r="6" ht="15.75" thickTop="1"/>
    <row r="7" spans="1:5" ht="15">
      <c r="A7" s="68" t="s">
        <v>0</v>
      </c>
      <c r="B7" s="68"/>
      <c r="C7" s="2"/>
      <c r="D7" s="41" t="s">
        <v>1</v>
      </c>
      <c r="E7" s="1"/>
    </row>
    <row r="8" spans="1:12" ht="15">
      <c r="A8" s="3" t="s">
        <v>2</v>
      </c>
      <c r="B8" s="3"/>
      <c r="C8" s="4"/>
      <c r="D8" s="3"/>
      <c r="E8" s="3"/>
      <c r="F8" s="5"/>
      <c r="G8" s="5"/>
      <c r="H8" s="5"/>
      <c r="I8" s="5"/>
      <c r="J8" s="5"/>
      <c r="K8" s="5"/>
      <c r="L8" s="5"/>
    </row>
    <row r="9" spans="1:5" ht="15">
      <c r="A9" s="13" t="s">
        <v>3</v>
      </c>
      <c r="B9" s="14"/>
      <c r="C9" s="14"/>
      <c r="D9" s="42">
        <v>12000</v>
      </c>
      <c r="E9" s="46">
        <v>20000</v>
      </c>
    </row>
    <row r="10" spans="1:5" ht="15">
      <c r="A10" s="14" t="s">
        <v>4</v>
      </c>
      <c r="B10" s="14"/>
      <c r="C10" s="14"/>
      <c r="D10" s="43">
        <v>3000</v>
      </c>
      <c r="E10" s="47">
        <v>10000</v>
      </c>
    </row>
    <row r="11" spans="1:5" ht="15">
      <c r="A11" s="14" t="s">
        <v>23</v>
      </c>
      <c r="B11" s="14"/>
      <c r="C11" s="14"/>
      <c r="D11" s="44">
        <f>D9/D10</f>
        <v>4</v>
      </c>
      <c r="E11" s="48">
        <f>E9/E10</f>
        <v>2</v>
      </c>
    </row>
    <row r="12" spans="1:5" ht="15">
      <c r="A12" s="14" t="s">
        <v>5</v>
      </c>
      <c r="B12" s="14"/>
      <c r="C12" s="14"/>
      <c r="D12" s="42">
        <v>1</v>
      </c>
      <c r="E12" s="45">
        <f>D12</f>
        <v>1</v>
      </c>
    </row>
    <row r="13" spans="1:12" ht="15">
      <c r="A13" s="3" t="s">
        <v>6</v>
      </c>
      <c r="B13" s="7"/>
      <c r="C13" s="7"/>
      <c r="D13" s="7"/>
      <c r="E13" s="7"/>
      <c r="F13" s="8"/>
      <c r="G13" s="8"/>
      <c r="H13" s="8"/>
      <c r="I13" s="8"/>
      <c r="J13" s="8"/>
      <c r="K13" s="8"/>
      <c r="L13" s="8"/>
    </row>
    <row r="14" spans="1:5" ht="15">
      <c r="A14" s="14" t="s">
        <v>32</v>
      </c>
      <c r="B14" s="14"/>
      <c r="C14" s="14"/>
      <c r="D14" s="49">
        <v>10.5</v>
      </c>
      <c r="E14" s="50">
        <v>20.15</v>
      </c>
    </row>
    <row r="15" spans="1:5" ht="15">
      <c r="A15" s="14" t="s">
        <v>7</v>
      </c>
      <c r="B15" s="14"/>
      <c r="C15" s="14"/>
      <c r="D15" s="49">
        <v>22.5</v>
      </c>
      <c r="E15" s="51">
        <v>22.5</v>
      </c>
    </row>
    <row r="16" spans="1:5" ht="15">
      <c r="A16" s="14" t="s">
        <v>8</v>
      </c>
      <c r="B16" s="14"/>
      <c r="C16" s="14"/>
      <c r="D16" s="49">
        <v>0</v>
      </c>
      <c r="E16" s="51">
        <v>0</v>
      </c>
    </row>
    <row r="17" spans="1:5" ht="15">
      <c r="A17" s="14" t="s">
        <v>9</v>
      </c>
      <c r="B17" s="14"/>
      <c r="C17" s="14"/>
      <c r="D17" s="49">
        <v>0.55</v>
      </c>
      <c r="E17" s="51">
        <v>0</v>
      </c>
    </row>
    <row r="18" spans="1:5" ht="15">
      <c r="A18" s="14" t="s">
        <v>10</v>
      </c>
      <c r="B18" s="14"/>
      <c r="C18" s="14"/>
      <c r="D18" s="49">
        <f>D14+D15+D17+D16</f>
        <v>33.55</v>
      </c>
      <c r="E18" s="51">
        <f>E14+E15+E17+E16</f>
        <v>42.65</v>
      </c>
    </row>
    <row r="19" spans="1:5" ht="15">
      <c r="A19" s="9" t="s">
        <v>11</v>
      </c>
      <c r="B19" s="9"/>
      <c r="C19" s="9"/>
      <c r="D19" s="10"/>
      <c r="E19" s="10"/>
    </row>
    <row r="20" spans="1:5" ht="15">
      <c r="A20" s="13" t="s">
        <v>12</v>
      </c>
      <c r="B20" s="14"/>
      <c r="C20" s="14"/>
      <c r="D20" s="15">
        <f>D18</f>
        <v>33.55</v>
      </c>
      <c r="E20" s="16">
        <f>E18</f>
        <v>42.65</v>
      </c>
    </row>
    <row r="21" spans="1:5" ht="15">
      <c r="A21" s="14" t="s">
        <v>13</v>
      </c>
      <c r="B21" s="14"/>
      <c r="C21" s="14"/>
      <c r="D21" s="15">
        <f>D11*D20</f>
        <v>134.2</v>
      </c>
      <c r="E21" s="16">
        <f>E11*E20</f>
        <v>85.3</v>
      </c>
    </row>
    <row r="22" spans="1:5" ht="15">
      <c r="A22" s="14" t="s">
        <v>15</v>
      </c>
      <c r="B22" s="14"/>
      <c r="C22" s="14"/>
      <c r="D22" s="18"/>
      <c r="E22" s="19">
        <f>D21-E21</f>
        <v>48.89999999999999</v>
      </c>
    </row>
    <row r="23" spans="1:5" ht="15">
      <c r="A23" s="23" t="s">
        <v>24</v>
      </c>
      <c r="B23" s="20"/>
      <c r="C23" s="20"/>
      <c r="D23" s="21"/>
      <c r="E23" s="22"/>
    </row>
    <row r="24" spans="1:5" ht="15">
      <c r="A24" s="17" t="s">
        <v>14</v>
      </c>
      <c r="B24" s="14"/>
      <c r="C24" s="14"/>
      <c r="D24" s="25">
        <f>D21*D12</f>
        <v>134.2</v>
      </c>
      <c r="E24" s="26">
        <f>E21*E12</f>
        <v>85.3</v>
      </c>
    </row>
    <row r="25" spans="1:5" ht="15">
      <c r="A25" s="14" t="s">
        <v>16</v>
      </c>
      <c r="B25" s="14"/>
      <c r="C25" s="14"/>
      <c r="D25" s="25"/>
      <c r="E25" s="27">
        <f>D24-E24</f>
        <v>48.89999999999999</v>
      </c>
    </row>
    <row r="26" spans="1:5" ht="15">
      <c r="A26" s="2"/>
      <c r="B26" s="2"/>
      <c r="C26" s="2"/>
      <c r="D26" s="6"/>
      <c r="E26" s="11"/>
    </row>
    <row r="27" spans="4:10" ht="18">
      <c r="D27" s="12"/>
      <c r="E27" s="12"/>
      <c r="F27" s="12"/>
      <c r="G27" s="67" t="s">
        <v>17</v>
      </c>
      <c r="H27" s="67"/>
      <c r="I27" s="67"/>
      <c r="J27" s="67"/>
    </row>
    <row r="28" spans="6:11" ht="15.75" thickBot="1">
      <c r="F28" s="58"/>
      <c r="G28" s="59" t="s">
        <v>18</v>
      </c>
      <c r="H28" s="59" t="s">
        <v>19</v>
      </c>
      <c r="I28" s="59" t="s">
        <v>20</v>
      </c>
      <c r="J28" s="59" t="s">
        <v>21</v>
      </c>
      <c r="K28" s="60" t="s">
        <v>22</v>
      </c>
    </row>
    <row r="29" spans="6:11" ht="15.75" thickTop="1">
      <c r="F29" s="52" t="str">
        <f>D7</f>
        <v>Brand X</v>
      </c>
      <c r="G29" s="53">
        <f>($G$28*($D$24))</f>
        <v>134.2</v>
      </c>
      <c r="H29" s="53">
        <f>(H28*($D$24))</f>
        <v>268.4</v>
      </c>
      <c r="I29" s="53">
        <f>(I28*($D$24))</f>
        <v>402.59999999999997</v>
      </c>
      <c r="J29" s="53">
        <f>(J28*($D$24))</f>
        <v>536.8</v>
      </c>
      <c r="K29" s="53">
        <f>(K28*($D$24))</f>
        <v>671</v>
      </c>
    </row>
    <row r="30" spans="6:11" ht="15">
      <c r="F30" s="54" t="s">
        <v>37</v>
      </c>
      <c r="G30" s="55">
        <f>($G$28*($E$24))</f>
        <v>85.3</v>
      </c>
      <c r="H30" s="55">
        <f>($H$28*($E$24))</f>
        <v>170.6</v>
      </c>
      <c r="I30" s="55">
        <f>($I$28*($E$24))</f>
        <v>255.89999999999998</v>
      </c>
      <c r="J30" s="55">
        <f>($J$28*($E$24))</f>
        <v>341.2</v>
      </c>
      <c r="K30" s="55">
        <f>($K$28*($E$24))</f>
        <v>426.5</v>
      </c>
    </row>
    <row r="31" spans="6:11" ht="15">
      <c r="F31" s="56" t="s">
        <v>38</v>
      </c>
      <c r="G31" s="57">
        <f>G29-G30</f>
        <v>48.89999999999999</v>
      </c>
      <c r="H31" s="57">
        <f>H29-H30</f>
        <v>97.79999999999998</v>
      </c>
      <c r="I31" s="57">
        <f>I29-I30</f>
        <v>146.7</v>
      </c>
      <c r="J31" s="57">
        <f>J29-J30</f>
        <v>195.59999999999997</v>
      </c>
      <c r="K31" s="57">
        <f>K29-K30</f>
        <v>244.5</v>
      </c>
    </row>
    <row r="32" spans="6:11" ht="15">
      <c r="F32" s="35"/>
      <c r="G32" s="36"/>
      <c r="H32" s="36"/>
      <c r="I32" s="36"/>
      <c r="J32" s="36"/>
      <c r="K32" s="37"/>
    </row>
    <row r="33" spans="6:11" ht="15">
      <c r="F33" s="38"/>
      <c r="G33" s="39"/>
      <c r="H33" s="39"/>
      <c r="I33" s="39"/>
      <c r="J33" s="39"/>
      <c r="K33" s="40"/>
    </row>
    <row r="34" spans="6:11" ht="15">
      <c r="F34" s="29"/>
      <c r="G34" s="30"/>
      <c r="H34" s="30"/>
      <c r="I34" s="30"/>
      <c r="J34" s="30"/>
      <c r="K34" s="31"/>
    </row>
    <row r="35" spans="6:11" ht="15">
      <c r="F35" s="29"/>
      <c r="G35" s="30"/>
      <c r="H35" s="30"/>
      <c r="I35" s="30"/>
      <c r="J35" s="30"/>
      <c r="K35" s="31"/>
    </row>
    <row r="37" ht="19.5" customHeight="1"/>
    <row r="39" spans="1:11" ht="33" customHeight="1">
      <c r="A39" s="70" t="s">
        <v>39</v>
      </c>
      <c r="B39" s="70"/>
      <c r="C39" s="70"/>
      <c r="D39" s="70"/>
      <c r="E39" s="70"/>
      <c r="F39" s="70"/>
      <c r="G39" s="70"/>
      <c r="H39" s="70"/>
      <c r="I39" s="70"/>
      <c r="J39" s="70"/>
      <c r="K39" s="70"/>
    </row>
    <row r="40" ht="15">
      <c r="L40" s="32"/>
    </row>
    <row r="41" spans="1:12" ht="15.75">
      <c r="A41" s="61" t="s">
        <v>35</v>
      </c>
      <c r="B41" s="62"/>
      <c r="C41" s="62"/>
      <c r="D41" s="62"/>
      <c r="E41" s="62"/>
      <c r="F41" s="62"/>
      <c r="G41" s="62"/>
      <c r="H41" s="62"/>
      <c r="I41" s="62"/>
      <c r="J41" s="62"/>
      <c r="K41" s="63"/>
      <c r="L41" s="33"/>
    </row>
    <row r="42" spans="1:12" ht="65.25" customHeight="1">
      <c r="A42" s="64" t="s">
        <v>36</v>
      </c>
      <c r="B42" s="65"/>
      <c r="C42" s="65"/>
      <c r="D42" s="65"/>
      <c r="E42" s="65"/>
      <c r="F42" s="65"/>
      <c r="G42" s="65"/>
      <c r="H42" s="65"/>
      <c r="I42" s="65"/>
      <c r="J42" s="65"/>
      <c r="K42" s="66"/>
      <c r="L42" s="34"/>
    </row>
    <row r="43" spans="1:12" ht="15">
      <c r="A43" s="28" t="s">
        <v>26</v>
      </c>
      <c r="L43" s="32"/>
    </row>
    <row r="45" ht="15">
      <c r="A45" t="s">
        <v>34</v>
      </c>
    </row>
    <row r="47" ht="15">
      <c r="A47" t="s">
        <v>27</v>
      </c>
    </row>
    <row r="49" ht="15">
      <c r="A49" t="s">
        <v>29</v>
      </c>
    </row>
    <row r="51" ht="15">
      <c r="A51" t="s">
        <v>30</v>
      </c>
    </row>
    <row r="53" ht="15">
      <c r="A53" t="s">
        <v>28</v>
      </c>
    </row>
    <row r="55" ht="15">
      <c r="A55" t="s">
        <v>31</v>
      </c>
    </row>
  </sheetData>
  <sheetProtection sheet="1" selectLockedCells="1"/>
  <mergeCells count="9">
    <mergeCell ref="A41:K41"/>
    <mergeCell ref="A42:K42"/>
    <mergeCell ref="G27:J27"/>
    <mergeCell ref="A7:B7"/>
    <mergeCell ref="A1:K2"/>
    <mergeCell ref="A3:K3"/>
    <mergeCell ref="A39:K39"/>
    <mergeCell ref="A5:K5"/>
    <mergeCell ref="A4:K4"/>
  </mergeCells>
  <printOptions/>
  <pageMargins left="0.2" right="0.2" top="0.5" bottom="0.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Molly Brown</dc:creator>
  <cp:keywords/>
  <dc:description/>
  <cp:lastModifiedBy>Dustin</cp:lastModifiedBy>
  <cp:lastPrinted>2008-09-18T19:02:35Z</cp:lastPrinted>
  <dcterms:created xsi:type="dcterms:W3CDTF">2008-01-28T16:43:54Z</dcterms:created>
  <dcterms:modified xsi:type="dcterms:W3CDTF">2011-02-05T02:31:34Z</dcterms:modified>
  <cp:category/>
  <cp:version/>
  <cp:contentType/>
  <cp:contentStatus/>
</cp:coreProperties>
</file>